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NOVO\RAČUNOVODSTVO\Proračun\Ušteda i preraspodjela sred MF\2023\2. Rebalans 13-9-2023\"/>
    </mc:Choice>
  </mc:AlternateContent>
  <bookViews>
    <workbookView xWindow="0" yWindow="0" windowWidth="22992" windowHeight="844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E31" i="1"/>
  <c r="E30" i="1" s="1"/>
  <c r="F28" i="1"/>
  <c r="F27" i="1"/>
  <c r="F26" i="1"/>
  <c r="F25" i="1"/>
  <c r="F24" i="1"/>
  <c r="F23" i="1"/>
  <c r="E22" i="1"/>
  <c r="E21" i="1" s="1"/>
  <c r="F20" i="1"/>
  <c r="F19" i="1"/>
  <c r="F18" i="1"/>
  <c r="F17" i="1"/>
  <c r="F16" i="1"/>
  <c r="E15" i="1"/>
  <c r="F15" i="1" s="1"/>
  <c r="E14" i="1"/>
  <c r="F14" i="1" s="1"/>
  <c r="F9" i="1"/>
  <c r="F8" i="1"/>
  <c r="F6" i="1"/>
  <c r="E6" i="1"/>
  <c r="F5" i="1"/>
  <c r="E5" i="1"/>
  <c r="F21" i="1" l="1"/>
  <c r="E13" i="1"/>
  <c r="F30" i="1"/>
  <c r="E29" i="1"/>
  <c r="F29" i="1" s="1"/>
  <c r="F22" i="1"/>
  <c r="F31" i="1"/>
  <c r="E12" i="1" l="1"/>
  <c r="F13" i="1"/>
  <c r="F12" i="1" l="1"/>
  <c r="E11" i="1"/>
  <c r="F11" i="1" s="1"/>
</calcChain>
</file>

<file path=xl/sharedStrings.xml><?xml version="1.0" encoding="utf-8"?>
<sst xmlns="http://schemas.openxmlformats.org/spreadsheetml/2006/main" count="59" uniqueCount="37">
  <si>
    <t>Šifra</t>
  </si>
  <si>
    <t>Naziv</t>
  </si>
  <si>
    <t xml:space="preserve">Plan
2023. </t>
  </si>
  <si>
    <t xml:space="preserve">Povećanje/
smanjenje </t>
  </si>
  <si>
    <t>Novi plan
2023.</t>
  </si>
  <si>
    <t>012</t>
  </si>
  <si>
    <t>DRŽAVNO IZBORNO POVJERENSTVO REPUBLIKE HRVATSKE</t>
  </si>
  <si>
    <t>01205</t>
  </si>
  <si>
    <t>Državno izborno povjerenstvo Republike Hrvatske</t>
  </si>
  <si>
    <t>Proračun glave/RKP-a po izvorima</t>
  </si>
  <si>
    <t>11</t>
  </si>
  <si>
    <t>Opći prihodi i primici</t>
  </si>
  <si>
    <t>Pomoći EU</t>
  </si>
  <si>
    <t>Proračun glave/RKP-a po programima</t>
  </si>
  <si>
    <t>21</t>
  </si>
  <si>
    <t>POLITIČKI SUSTAV</t>
  </si>
  <si>
    <t>2124</t>
  </si>
  <si>
    <t>PROVEDBA IZBORA I REFERENDUMA</t>
  </si>
  <si>
    <t>A896002</t>
  </si>
  <si>
    <t>ADMINISTRACIJA I UPRAVLJANJE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</si>
  <si>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</si>
  <si>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</si>
  <si>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</si>
  <si>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</si>
  <si>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</si>
  <si>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</si>
  <si>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</si>
  <si>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Rashodi za nabavu nproizvedene dugotrajne imovine</t>
  </si>
  <si>
    <t>42</t>
  </si>
  <si>
    <t>Rashodi za nabavu proizvedene dugotrajne imovine</t>
  </si>
  <si>
    <t>A896001</t>
  </si>
  <si>
    <t>PROVEDBA IZBORA</t>
  </si>
  <si>
    <t>A896006</t>
  </si>
  <si>
    <t>PROVEDBA REFERENDUMA</t>
  </si>
  <si>
    <t>K896003</t>
  </si>
  <si>
    <t>INFORMATIZACIJA DRŽAVNOG IZBORNOG POVJERENSTVA REPUBLIKE HRVATSKE</t>
  </si>
  <si>
    <t>NN 129/2023 (31.10.2023.)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</si>
</sst>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Arial"/>
      <family val="1"/>
      <charset val="1"/>
    </font>
    <font>
      <sz val="10"/>
      <name val="Arial"/>
      <family val="2"/>
      <charset val="238"/>
    </font>
    <font>
      <i/>
      <sz val="9"/>
      <name val="Arial"/>
      <family val="1"/>
      <charset val="1"/>
    </font>
    <font>
      <sz val="9"/>
      <name val="Arial"/>
      <family val="1"/>
      <charset val="1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vertical="top"/>
    </xf>
    <xf numFmtId="0" fontId="2" fillId="2" borderId="0" xfId="0" applyFont="1" applyFill="1" applyBorder="1" applyAlignment="1">
      <alignment horizontal="left" vertical="center" wrapText="1" readingOrder="1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vertical="top" wrapText="1" readingOrder="1"/>
    </xf>
    <xf numFmtId="0" fontId="2" fillId="0" borderId="0" xfId="0" applyFont="1" applyFill="1" applyAlignment="1">
      <alignment horizontal="left" vertical="top" wrapText="1" readingOrder="1"/>
    </xf>
    <xf numFmtId="164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left" vertical="center" wrapText="1" indent="1" readingOrder="1"/>
    </xf>
    <xf numFmtId="0" fontId="2" fillId="0" borderId="0" xfId="0" applyFont="1" applyFill="1" applyAlignment="1">
      <alignment horizontal="left" vertical="center" wrapText="1" readingOrder="1"/>
    </xf>
    <xf numFmtId="164" fontId="2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top" wrapText="1" indent="2" readingOrder="1"/>
    </xf>
    <xf numFmtId="164" fontId="3" fillId="0" borderId="0" xfId="0" applyNumberFormat="1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left" vertical="top" wrapText="1" indent="2" readingOrder="1"/>
    </xf>
    <xf numFmtId="0" fontId="5" fillId="0" borderId="0" xfId="0" applyFont="1" applyFill="1" applyAlignment="1">
      <alignment horizontal="left" vertical="top" wrapText="1" readingOrder="1"/>
    </xf>
    <xf numFmtId="164" fontId="5" fillId="0" borderId="0" xfId="0" applyNumberFormat="1" applyFont="1" applyFill="1" applyAlignment="1">
      <alignment horizontal="right" vertical="top"/>
    </xf>
    <xf numFmtId="3" fontId="5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left" vertical="center" wrapText="1" indent="2" readingOrder="1"/>
    </xf>
    <xf numFmtId="0" fontId="5" fillId="0" borderId="0" xfId="0" applyFont="1" applyFill="1" applyAlignment="1">
      <alignment horizontal="left" vertical="top" wrapText="1" indent="3" readingOrder="1"/>
    </xf>
    <xf numFmtId="0" fontId="4" fillId="0" borderId="0" xfId="0" applyFont="1" applyFill="1" applyAlignment="1">
      <alignment horizontal="left" vertical="top" wrapText="1" indent="4" readingOrder="1"/>
    </xf>
    <xf numFmtId="0" fontId="4" fillId="0" borderId="0" xfId="0" applyFont="1" applyFill="1" applyAlignment="1">
      <alignment horizontal="left" vertical="top" wrapText="1" readingOrder="1"/>
    </xf>
    <xf numFmtId="0" fontId="5" fillId="0" borderId="0" xfId="0" applyFont="1" applyFill="1" applyAlignment="1">
      <alignment horizontal="left" vertical="top" wrapText="1" indent="5" readingOrder="1"/>
    </xf>
    <xf numFmtId="0" fontId="5" fillId="0" borderId="2" xfId="0" applyFont="1" applyFill="1" applyBorder="1" applyAlignment="1">
      <alignment horizontal="left" vertical="top" wrapText="1" indent="5" readingOrder="1"/>
    </xf>
    <xf numFmtId="0" fontId="5" fillId="0" borderId="2" xfId="0" applyFont="1" applyFill="1" applyBorder="1" applyAlignment="1">
      <alignment horizontal="left" vertical="top" wrapText="1" readingOrder="1"/>
    </xf>
    <xf numFmtId="164" fontId="5" fillId="0" borderId="2" xfId="0" applyNumberFormat="1" applyFont="1" applyFill="1" applyBorder="1" applyAlignment="1">
      <alignment horizontal="right" vertical="top"/>
    </xf>
    <xf numFmtId="3" fontId="5" fillId="0" borderId="2" xfId="0" applyNumberFormat="1" applyFont="1" applyFill="1" applyBorder="1" applyAlignment="1">
      <alignment horizontal="right" vertical="top"/>
    </xf>
    <xf numFmtId="3" fontId="1" fillId="0" borderId="0" xfId="0" applyNumberFormat="1" applyFont="1"/>
    <xf numFmtId="0" fontId="6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B12" sqref="B12:C12"/>
    </sheetView>
  </sheetViews>
  <sheetFormatPr defaultColWidth="9.109375" defaultRowHeight="14.4" x14ac:dyDescent="0.3"/>
  <cols>
    <col min="1" max="1" width="12.44140625" style="1" customWidth="1"/>
    <col min="2" max="2" width="20" style="1" customWidth="1"/>
    <col min="3" max="3" width="30.44140625" style="1" customWidth="1"/>
    <col min="4" max="4" width="12.88671875" style="1" customWidth="1"/>
    <col min="5" max="5" width="12.6640625" style="1" customWidth="1"/>
    <col min="6" max="6" width="12.88671875" style="1" customWidth="1"/>
    <col min="7" max="7" width="24.6640625" style="1" customWidth="1"/>
    <col min="8" max="16384" width="9.109375" style="1"/>
  </cols>
  <sheetData>
    <row r="1" spans="1:6" ht="19.5" customHeight="1" x14ac:dyDescent="0.3"/>
    <row r="2" spans="1:6" s="5" customFormat="1" ht="13.2" x14ac:dyDescent="0.3">
      <c r="A2" s="2" t="s">
        <v>0</v>
      </c>
      <c r="B2" s="2" t="s">
        <v>1</v>
      </c>
      <c r="C2" s="3"/>
      <c r="D2" s="4" t="s">
        <v>2</v>
      </c>
      <c r="E2" s="4" t="s">
        <v>3</v>
      </c>
      <c r="F2" s="4" t="s">
        <v>4</v>
      </c>
    </row>
    <row r="3" spans="1:6" s="5" customFormat="1" ht="13.2" x14ac:dyDescent="0.3">
      <c r="A3" s="6"/>
      <c r="B3" s="6"/>
      <c r="C3" s="7"/>
      <c r="D3" s="8"/>
      <c r="E3" s="8"/>
      <c r="F3" s="8"/>
    </row>
    <row r="4" spans="1:6" s="5" customFormat="1" ht="7.5" customHeight="1" x14ac:dyDescent="0.3">
      <c r="A4" s="9"/>
      <c r="B4" s="9"/>
      <c r="C4" s="10"/>
      <c r="D4" s="11"/>
      <c r="E4" s="11"/>
      <c r="F4" s="11"/>
    </row>
    <row r="5" spans="1:6" s="5" customFormat="1" ht="13.2" x14ac:dyDescent="0.3">
      <c r="A5" s="12" t="s">
        <v>5</v>
      </c>
      <c r="B5" s="13" t="s">
        <v>6</v>
      </c>
      <c r="C5" s="13"/>
      <c r="D5" s="14">
        <v>2100765</v>
      </c>
      <c r="E5" s="14">
        <f>E6</f>
        <v>1300</v>
      </c>
      <c r="F5" s="14">
        <f>SUM(D5:E5)</f>
        <v>2102065</v>
      </c>
    </row>
    <row r="6" spans="1:6" s="5" customFormat="1" ht="13.2" x14ac:dyDescent="0.3">
      <c r="A6" s="15" t="s">
        <v>7</v>
      </c>
      <c r="B6" s="16" t="s">
        <v>8</v>
      </c>
      <c r="C6" s="16"/>
      <c r="D6" s="17">
        <v>2100765</v>
      </c>
      <c r="E6" s="17">
        <f>E8+E9</f>
        <v>1300</v>
      </c>
      <c r="F6" s="14">
        <f>SUM(D6:E6)</f>
        <v>2102065</v>
      </c>
    </row>
    <row r="7" spans="1:6" s="5" customFormat="1" ht="13.2" x14ac:dyDescent="0.3">
      <c r="A7" s="18" t="s">
        <v>9</v>
      </c>
      <c r="B7" s="18"/>
      <c r="C7" s="18"/>
      <c r="D7" s="19"/>
      <c r="E7" s="20"/>
    </row>
    <row r="8" spans="1:6" s="5" customFormat="1" ht="13.2" x14ac:dyDescent="0.3">
      <c r="A8" s="21" t="s">
        <v>10</v>
      </c>
      <c r="B8" s="22" t="s">
        <v>11</v>
      </c>
      <c r="C8" s="22"/>
      <c r="D8" s="23">
        <v>2098065</v>
      </c>
      <c r="E8" s="24"/>
      <c r="F8" s="23">
        <f>D8+E8</f>
        <v>2098065</v>
      </c>
    </row>
    <row r="9" spans="1:6" s="5" customFormat="1" ht="13.2" x14ac:dyDescent="0.3">
      <c r="A9" s="21">
        <v>51</v>
      </c>
      <c r="B9" s="22" t="s">
        <v>12</v>
      </c>
      <c r="C9" s="22"/>
      <c r="D9" s="23">
        <v>2700</v>
      </c>
      <c r="E9" s="24">
        <v>1300</v>
      </c>
      <c r="F9" s="23">
        <f>D9+E9</f>
        <v>4000</v>
      </c>
    </row>
    <row r="10" spans="1:6" s="5" customFormat="1" ht="13.2" x14ac:dyDescent="0.3">
      <c r="A10" s="25" t="s">
        <v>13</v>
      </c>
      <c r="B10" s="25"/>
      <c r="C10" s="25"/>
      <c r="E10" s="20"/>
    </row>
    <row r="11" spans="1:6" s="5" customFormat="1" ht="13.2" x14ac:dyDescent="0.3">
      <c r="A11" s="21" t="s">
        <v>14</v>
      </c>
      <c r="B11" s="22" t="s">
        <v>15</v>
      </c>
      <c r="C11" s="22"/>
      <c r="D11" s="23">
        <v>2100765</v>
      </c>
      <c r="E11" s="24">
        <f>E12</f>
        <v>1300</v>
      </c>
      <c r="F11" s="23">
        <f t="shared" ref="F11:F36" si="0">D11+E11</f>
        <v>2102065</v>
      </c>
    </row>
    <row r="12" spans="1:6" s="5" customFormat="1" ht="13.2" x14ac:dyDescent="0.3">
      <c r="A12" s="26" t="s">
        <v>16</v>
      </c>
      <c r="B12" s="22" t="s">
        <v>17</v>
      </c>
      <c r="C12" s="22"/>
      <c r="D12" s="23">
        <v>2100765</v>
      </c>
      <c r="E12" s="24">
        <f>E13+E24+E29+E33</f>
        <v>1300</v>
      </c>
      <c r="F12" s="23">
        <f t="shared" si="0"/>
        <v>2102065</v>
      </c>
    </row>
    <row r="13" spans="1:6" s="5" customFormat="1" ht="13.2" x14ac:dyDescent="0.3">
      <c r="A13" s="26" t="s">
        <v>18</v>
      </c>
      <c r="B13" s="22" t="s">
        <v>19</v>
      </c>
      <c r="C13" s="22"/>
      <c r="D13" s="23">
        <v>1529197</v>
      </c>
      <c r="E13" s="24">
        <f>E14+E21</f>
        <v>37057</v>
      </c>
      <c r="F13" s="23">
        <f t="shared" si="0"/>
        <v>1566254</v>
      </c>
    </row>
    <row r="14" spans="1:6" s="5" customFormat="1" ht="13.2" x14ac:dyDescent="0.3">
      <c r="A14" s="27" t="s">
        <v>10</v>
      </c>
      <c r="B14" s="28" t="s">
        <v>11</v>
      </c>
      <c r="C14" s="28"/>
      <c r="D14" s="23">
        <v>1526497</v>
      </c>
      <c r="E14" s="24">
        <f>E15+E19</f>
        <v>35757</v>
      </c>
      <c r="F14" s="23">
        <f t="shared" si="0"/>
        <v>1562254</v>
      </c>
    </row>
    <row r="15" spans="1:6" s="5" customFormat="1" ht="13.2" x14ac:dyDescent="0.3">
      <c r="A15" s="29">
        <v>3</v>
      </c>
      <c r="B15" s="22" t="s">
        <v>20</v>
      </c>
      <c r="C15" s="22"/>
      <c r="D15" s="23">
        <v>1514737</v>
      </c>
      <c r="E15" s="24">
        <f>E16+E17+E18</f>
        <v>35757</v>
      </c>
      <c r="F15" s="23">
        <f t="shared" si="0"/>
        <v>1550494</v>
      </c>
    </row>
    <row r="16" spans="1:6" s="5" customFormat="1" ht="13.2" x14ac:dyDescent="0.3">
      <c r="A16" s="29" t="s">
        <v>21</v>
      </c>
      <c r="B16" s="22" t="s">
        <v>22</v>
      </c>
      <c r="C16" s="22"/>
      <c r="D16" s="23">
        <v>1024221</v>
      </c>
      <c r="E16" s="24">
        <v>5000</v>
      </c>
      <c r="F16" s="23">
        <f t="shared" si="0"/>
        <v>1029221</v>
      </c>
    </row>
    <row r="17" spans="1:6" s="5" customFormat="1" ht="13.2" x14ac:dyDescent="0.3">
      <c r="A17" s="29" t="s">
        <v>23</v>
      </c>
      <c r="B17" s="22" t="s">
        <v>24</v>
      </c>
      <c r="C17" s="22"/>
      <c r="D17" s="23">
        <v>490277</v>
      </c>
      <c r="E17" s="24">
        <v>30757</v>
      </c>
      <c r="F17" s="23">
        <f t="shared" si="0"/>
        <v>521034</v>
      </c>
    </row>
    <row r="18" spans="1:6" s="5" customFormat="1" ht="13.2" x14ac:dyDescent="0.3">
      <c r="A18" s="29" t="s">
        <v>25</v>
      </c>
      <c r="B18" s="22" t="s">
        <v>26</v>
      </c>
      <c r="C18" s="22"/>
      <c r="D18" s="23">
        <v>239</v>
      </c>
      <c r="E18" s="24"/>
      <c r="F18" s="23">
        <f t="shared" si="0"/>
        <v>239</v>
      </c>
    </row>
    <row r="19" spans="1:6" s="5" customFormat="1" ht="13.2" x14ac:dyDescent="0.3">
      <c r="A19" s="29">
        <v>4</v>
      </c>
      <c r="B19" s="22" t="s">
        <v>27</v>
      </c>
      <c r="C19" s="22"/>
      <c r="D19" s="23">
        <v>11760</v>
      </c>
      <c r="E19" s="24"/>
      <c r="F19" s="23">
        <f t="shared" si="0"/>
        <v>11760</v>
      </c>
    </row>
    <row r="20" spans="1:6" s="5" customFormat="1" ht="13.2" x14ac:dyDescent="0.3">
      <c r="A20" s="29" t="s">
        <v>28</v>
      </c>
      <c r="B20" s="22" t="s">
        <v>29</v>
      </c>
      <c r="C20" s="22"/>
      <c r="D20" s="23">
        <v>11760</v>
      </c>
      <c r="E20" s="24"/>
      <c r="F20" s="23">
        <f t="shared" si="0"/>
        <v>11760</v>
      </c>
    </row>
    <row r="21" spans="1:6" s="5" customFormat="1" ht="13.2" x14ac:dyDescent="0.3">
      <c r="A21" s="27">
        <v>51</v>
      </c>
      <c r="B21" s="28" t="s">
        <v>12</v>
      </c>
      <c r="C21" s="28"/>
      <c r="D21" s="23">
        <v>2700</v>
      </c>
      <c r="E21" s="24">
        <f>E22</f>
        <v>1300</v>
      </c>
      <c r="F21" s="23">
        <f t="shared" si="0"/>
        <v>4000</v>
      </c>
    </row>
    <row r="22" spans="1:6" s="5" customFormat="1" ht="13.2" x14ac:dyDescent="0.3">
      <c r="A22" s="29">
        <v>3</v>
      </c>
      <c r="B22" s="22" t="s">
        <v>20</v>
      </c>
      <c r="C22" s="22"/>
      <c r="D22" s="23">
        <v>2700</v>
      </c>
      <c r="E22" s="24">
        <f>E23</f>
        <v>1300</v>
      </c>
      <c r="F22" s="23">
        <f t="shared" si="0"/>
        <v>4000</v>
      </c>
    </row>
    <row r="23" spans="1:6" s="5" customFormat="1" ht="13.2" x14ac:dyDescent="0.3">
      <c r="A23" s="29" t="s">
        <v>23</v>
      </c>
      <c r="B23" s="22" t="s">
        <v>24</v>
      </c>
      <c r="C23" s="22"/>
      <c r="D23" s="23">
        <v>2700</v>
      </c>
      <c r="E23" s="24">
        <v>1300</v>
      </c>
      <c r="F23" s="23">
        <f t="shared" si="0"/>
        <v>4000</v>
      </c>
    </row>
    <row r="24" spans="1:6" s="5" customFormat="1" ht="13.2" x14ac:dyDescent="0.3">
      <c r="A24" s="26" t="s">
        <v>30</v>
      </c>
      <c r="B24" s="22" t="s">
        <v>31</v>
      </c>
      <c r="C24" s="22"/>
      <c r="D24" s="23">
        <v>394466</v>
      </c>
      <c r="E24" s="24"/>
      <c r="F24" s="23">
        <f t="shared" si="0"/>
        <v>394466</v>
      </c>
    </row>
    <row r="25" spans="1:6" s="5" customFormat="1" ht="13.2" x14ac:dyDescent="0.3">
      <c r="A25" s="27" t="s">
        <v>10</v>
      </c>
      <c r="B25" s="28" t="s">
        <v>11</v>
      </c>
      <c r="C25" s="28"/>
      <c r="D25" s="23">
        <v>394466</v>
      </c>
      <c r="E25" s="24"/>
      <c r="F25" s="23">
        <f t="shared" si="0"/>
        <v>394466</v>
      </c>
    </row>
    <row r="26" spans="1:6" s="5" customFormat="1" ht="13.2" x14ac:dyDescent="0.3">
      <c r="A26" s="29">
        <v>3</v>
      </c>
      <c r="B26" s="22" t="s">
        <v>20</v>
      </c>
      <c r="C26" s="22"/>
      <c r="D26" s="23">
        <v>394466</v>
      </c>
      <c r="E26" s="24"/>
      <c r="F26" s="23">
        <f t="shared" si="0"/>
        <v>394466</v>
      </c>
    </row>
    <row r="27" spans="1:6" s="5" customFormat="1" ht="13.2" x14ac:dyDescent="0.3">
      <c r="A27" s="29" t="s">
        <v>23</v>
      </c>
      <c r="B27" s="22" t="s">
        <v>24</v>
      </c>
      <c r="C27" s="22"/>
      <c r="D27" s="23">
        <v>394450</v>
      </c>
      <c r="E27" s="24"/>
      <c r="F27" s="23">
        <f t="shared" si="0"/>
        <v>394450</v>
      </c>
    </row>
    <row r="28" spans="1:6" s="5" customFormat="1" ht="13.2" x14ac:dyDescent="0.3">
      <c r="A28" s="29">
        <v>34</v>
      </c>
      <c r="B28" s="22" t="s">
        <v>26</v>
      </c>
      <c r="C28" s="22"/>
      <c r="D28" s="23">
        <v>16</v>
      </c>
      <c r="E28" s="24"/>
      <c r="F28" s="23">
        <f t="shared" si="0"/>
        <v>16</v>
      </c>
    </row>
    <row r="29" spans="1:6" s="5" customFormat="1" ht="13.2" x14ac:dyDescent="0.3">
      <c r="A29" s="26" t="s">
        <v>32</v>
      </c>
      <c r="B29" s="22" t="s">
        <v>33</v>
      </c>
      <c r="C29" s="22"/>
      <c r="D29" s="23">
        <v>52757</v>
      </c>
      <c r="E29" s="24">
        <f>E30</f>
        <v>-35757</v>
      </c>
      <c r="F29" s="23">
        <f t="shared" si="0"/>
        <v>17000</v>
      </c>
    </row>
    <row r="30" spans="1:6" s="5" customFormat="1" ht="13.2" x14ac:dyDescent="0.3">
      <c r="A30" s="27" t="s">
        <v>10</v>
      </c>
      <c r="B30" s="28" t="s">
        <v>11</v>
      </c>
      <c r="C30" s="28"/>
      <c r="D30" s="23">
        <v>52757</v>
      </c>
      <c r="E30" s="24">
        <f>E31</f>
        <v>-35757</v>
      </c>
      <c r="F30" s="23">
        <f t="shared" si="0"/>
        <v>17000</v>
      </c>
    </row>
    <row r="31" spans="1:6" s="5" customFormat="1" ht="13.2" x14ac:dyDescent="0.3">
      <c r="A31" s="29">
        <v>3</v>
      </c>
      <c r="B31" s="22" t="s">
        <v>20</v>
      </c>
      <c r="C31" s="22"/>
      <c r="D31" s="23">
        <v>52757</v>
      </c>
      <c r="E31" s="24">
        <f>E32</f>
        <v>-35757</v>
      </c>
      <c r="F31" s="23">
        <f t="shared" si="0"/>
        <v>17000</v>
      </c>
    </row>
    <row r="32" spans="1:6" s="5" customFormat="1" ht="13.2" x14ac:dyDescent="0.3">
      <c r="A32" s="29" t="s">
        <v>23</v>
      </c>
      <c r="B32" s="22" t="s">
        <v>24</v>
      </c>
      <c r="C32" s="22"/>
      <c r="D32" s="23">
        <v>52757</v>
      </c>
      <c r="E32" s="24">
        <v>-35757</v>
      </c>
      <c r="F32" s="23">
        <f t="shared" si="0"/>
        <v>17000</v>
      </c>
    </row>
    <row r="33" spans="1:6" s="5" customFormat="1" ht="13.2" x14ac:dyDescent="0.3">
      <c r="A33" s="26" t="s">
        <v>34</v>
      </c>
      <c r="B33" s="22" t="s">
        <v>35</v>
      </c>
      <c r="C33" s="22"/>
      <c r="D33" s="23">
        <v>124345</v>
      </c>
      <c r="E33" s="24"/>
      <c r="F33" s="23">
        <f>D33+E33</f>
        <v>124345</v>
      </c>
    </row>
    <row r="34" spans="1:6" s="5" customFormat="1" ht="13.2" x14ac:dyDescent="0.3">
      <c r="A34" s="27" t="s">
        <v>10</v>
      </c>
      <c r="B34" s="28" t="s">
        <v>11</v>
      </c>
      <c r="C34" s="28"/>
      <c r="D34" s="23">
        <v>124345</v>
      </c>
      <c r="E34" s="24"/>
      <c r="F34" s="23">
        <f t="shared" si="0"/>
        <v>124345</v>
      </c>
    </row>
    <row r="35" spans="1:6" s="5" customFormat="1" ht="13.2" x14ac:dyDescent="0.3">
      <c r="A35" s="29">
        <v>4</v>
      </c>
      <c r="B35" s="22" t="s">
        <v>27</v>
      </c>
      <c r="C35" s="22"/>
      <c r="D35" s="23">
        <v>124345</v>
      </c>
      <c r="E35" s="24"/>
      <c r="F35" s="23">
        <f t="shared" si="0"/>
        <v>124345</v>
      </c>
    </row>
    <row r="36" spans="1:6" s="5" customFormat="1" ht="13.2" x14ac:dyDescent="0.3">
      <c r="A36" s="30" t="s">
        <v>28</v>
      </c>
      <c r="B36" s="31" t="s">
        <v>29</v>
      </c>
      <c r="C36" s="31"/>
      <c r="D36" s="32">
        <v>124345</v>
      </c>
      <c r="E36" s="33"/>
      <c r="F36" s="32">
        <f t="shared" si="0"/>
        <v>124345</v>
      </c>
    </row>
    <row r="37" spans="1:6" ht="6.6" customHeight="1" x14ac:dyDescent="0.3">
      <c r="E37" s="34"/>
    </row>
    <row r="38" spans="1:6" x14ac:dyDescent="0.3">
      <c r="A38" s="35" t="s">
        <v>36</v>
      </c>
      <c r="E38" s="34"/>
    </row>
  </sheetData>
  <mergeCells count="37">
    <mergeCell ref="B36:C36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A7:C7"/>
    <mergeCell ref="B8:C8"/>
    <mergeCell ref="B9:C9"/>
    <mergeCell ref="A10:C10"/>
    <mergeCell ref="B11:C11"/>
    <mergeCell ref="A2:A4"/>
    <mergeCell ref="B2:B4"/>
    <mergeCell ref="D2:D4"/>
    <mergeCell ref="E2:E4"/>
    <mergeCell ref="F2:F4"/>
    <mergeCell ref="B5:C5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Vlatka Prskalo</dc:creator>
  <cp:lastModifiedBy>Vlatka Prskalo</cp:lastModifiedBy>
  <cp:lastPrinted>2023-11-27T12:13:58Z</cp:lastPrinted>
  <dcterms:created xsi:type="dcterms:W3CDTF">2023-11-27T12:12:20Z</dcterms:created>
  <dcterms:modified xsi:type="dcterms:W3CDTF">2023-11-27T12:28:26Z</dcterms:modified>
</cp:coreProperties>
</file>